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reak-Even CVP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<sst xmlns="http://schemas.openxmlformats.org/spreadsheetml/2006/main" count="20" uniqueCount="20">
  <si>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BREAK-EVEN &amp; COST-VOLUME-PROFIT ANALYSIS</t>
  </si>
  <si>
    <t xml:space="preserve">LEGEND:  Yellow cells (blue text) = your inputs.   White cells = formulas — do not overwrite.</t>
  </si>
  <si>
    <t xml:space="preserve">Selling price / unit</t>
  </si>
  <si>
    <t xml:space="preserve">Variable cost / unit</t>
  </si>
  <si>
    <t xml:space="preserve">Total fixed costs</t>
  </si>
  <si>
    <t xml:space="preserve">Target profit</t>
  </si>
  <si>
    <t xml:space="preserve">RESULTS</t>
  </si>
  <si>
    <t xml:space="preserve">Units</t>
  </si>
  <si>
    <t xml:space="preserve">Revenue</t>
  </si>
  <si>
    <t xml:space="preserve">Variable Cost</t>
  </si>
  <si>
    <t xml:space="preserve">Fixed Cost</t>
  </si>
  <si>
    <t xml:space="preserve">Total Cost</t>
  </si>
  <si>
    <t xml:space="preserve">Profit/(Loss)</t>
  </si>
  <si>
    <t xml:space="preserve">Contribution margin/unit</t>
  </si>
  <si>
    <t xml:space="preserve">CM ratio</t>
  </si>
  <si>
    <t xml:space="preserve">Break-even (units)</t>
  </si>
  <si>
    <t xml:space="preserve">Break-even (sales $)</t>
  </si>
  <si>
    <t xml:space="preserve">Units for target profit</t>
  </si>
  <si>
    <t xml:space="preserve">Sales $ for target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</si>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</sst>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;&quot;($&quot;#,##0.00\);\-"/>
    <numFmt numFmtId="166" formatCode="\$#,##0;&quot;($&quot;#,##0\);\-"/>
    <numFmt numFmtId="167" formatCode="#,##0"/>
    <numFmt numFmtId="168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3"/>
    <col collapsed="false" customWidth="true" hidden="false" outlineLevel="0" max="4" min="4" style="0" width="10"/>
    <col collapsed="false" customWidth="true" hidden="false" outlineLevel="0" max="6" min="5" style="0" width="14"/>
    <col collapsed="false" customWidth="true" hidden="false" outlineLevel="0" max="7" min="7" style="0" width="12"/>
    <col collapsed="false" customWidth="true" hidden="false" outlineLevel="0" max="9" min="8" style="0" width="1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 t="n">
        <v>20</v>
      </c>
    </row>
    <row r="5" customFormat="false" ht="15" hidden="false" customHeight="false" outlineLevel="0" collapsed="false">
      <c r="A5" s="3" t="s">
        <v>3</v>
      </c>
      <c r="B5" s="4" t="n">
        <v>8</v>
      </c>
    </row>
    <row r="6" customFormat="false" ht="15" hidden="false" customHeight="false" outlineLevel="0" collapsed="false">
      <c r="A6" s="3" t="s">
        <v>4</v>
      </c>
      <c r="B6" s="5" t="n">
        <v>12000</v>
      </c>
    </row>
    <row r="7" customFormat="false" ht="15" hidden="false" customHeight="false" outlineLevel="0" collapsed="false">
      <c r="A7" s="3" t="s">
        <v>5</v>
      </c>
      <c r="B7" s="5" t="n">
        <v>6000</v>
      </c>
    </row>
    <row r="9" customFormat="false" ht="15" hidden="false" customHeight="false" outlineLevel="0" collapsed="false">
      <c r="A9" s="6" t="s">
        <v>6</v>
      </c>
      <c r="B9" s="6"/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</row>
    <row r="10" customFormat="false" ht="15" hidden="false" customHeight="false" outlineLevel="0" collapsed="false">
      <c r="A10" s="3" t="s">
        <v>13</v>
      </c>
      <c r="B10" s="8" t="n">
        <f aca="false">B4-B5</f>
        <v>12</v>
      </c>
      <c r="D10" s="9" t="n">
        <v>0</v>
      </c>
      <c r="E10" s="10" t="n">
        <f aca="false">D10*$B$4</f>
        <v>0</v>
      </c>
      <c r="F10" s="10" t="n">
        <f aca="false">D10*$B$5</f>
        <v>0</v>
      </c>
      <c r="G10" s="10" t="n">
        <f aca="false">$B$6</f>
        <v>12000</v>
      </c>
      <c r="H10" s="10" t="n">
        <f aca="false">F10+G10</f>
        <v>12000</v>
      </c>
      <c r="I10" s="10" t="n">
        <f aca="false">E10-H10</f>
        <v>-12000</v>
      </c>
    </row>
    <row r="11" customFormat="false" ht="15" hidden="false" customHeight="false" outlineLevel="0" collapsed="false">
      <c r="A11" s="3" t="s">
        <v>14</v>
      </c>
      <c r="B11" s="11" t="n">
        <f aca="false">IF(B4=0,0,(B4-B5)/B4)</f>
        <v>0.6</v>
      </c>
      <c r="D11" s="9" t="n">
        <v>250</v>
      </c>
      <c r="E11" s="10" t="n">
        <f aca="false">D11*$B$4</f>
        <v>5000</v>
      </c>
      <c r="F11" s="10" t="n">
        <f aca="false">D11*$B$5</f>
        <v>2000</v>
      </c>
      <c r="G11" s="10" t="n">
        <f aca="false">$B$6</f>
        <v>12000</v>
      </c>
      <c r="H11" s="10" t="n">
        <f aca="false">F11+G11</f>
        <v>14000</v>
      </c>
      <c r="I11" s="10" t="n">
        <f aca="false">E11-H11</f>
        <v>-9000</v>
      </c>
    </row>
    <row r="12" customFormat="false" ht="15" hidden="false" customHeight="false" outlineLevel="0" collapsed="false">
      <c r="A12" s="3" t="s">
        <v>15</v>
      </c>
      <c r="B12" s="12" t="n">
        <f aca="false">IF((B4-B5)=0,0,B6/(B4-B5))</f>
        <v>1000</v>
      </c>
      <c r="D12" s="9" t="n">
        <v>500</v>
      </c>
      <c r="E12" s="10" t="n">
        <f aca="false">D12*$B$4</f>
        <v>10000</v>
      </c>
      <c r="F12" s="10" t="n">
        <f aca="false">D12*$B$5</f>
        <v>4000</v>
      </c>
      <c r="G12" s="10" t="n">
        <f aca="false">$B$6</f>
        <v>12000</v>
      </c>
      <c r="H12" s="10" t="n">
        <f aca="false">F12+G12</f>
        <v>16000</v>
      </c>
      <c r="I12" s="10" t="n">
        <f aca="false">E12-H12</f>
        <v>-6000</v>
      </c>
    </row>
    <row r="13" customFormat="false" ht="15" hidden="false" customHeight="false" outlineLevel="0" collapsed="false">
      <c r="A13" s="3" t="s">
        <v>16</v>
      </c>
      <c r="B13" s="13" t="n">
        <f aca="false">IF((B4-B5)=0,0,B6/((B4-B5)/B4))</f>
        <v>20000</v>
      </c>
      <c r="D13" s="9" t="n">
        <v>750</v>
      </c>
      <c r="E13" s="10" t="n">
        <f aca="false">D13*$B$4</f>
        <v>15000</v>
      </c>
      <c r="F13" s="10" t="n">
        <f aca="false">D13*$B$5</f>
        <v>6000</v>
      </c>
      <c r="G13" s="10" t="n">
        <f aca="false">$B$6</f>
        <v>12000</v>
      </c>
      <c r="H13" s="10" t="n">
        <f aca="false">F13+G13</f>
        <v>18000</v>
      </c>
      <c r="I13" s="10" t="n">
        <f aca="false">E13-H13</f>
        <v>-3000</v>
      </c>
    </row>
    <row r="14" customFormat="false" ht="15" hidden="false" customHeight="false" outlineLevel="0" collapsed="false">
      <c r="A14" s="3" t="s">
        <v>17</v>
      </c>
      <c r="B14" s="12" t="n">
        <f aca="false">IF((B4-B5)=0,0,(B6+B7)/(B4-B5))</f>
        <v>1500</v>
      </c>
      <c r="D14" s="9" t="n">
        <v>1000</v>
      </c>
      <c r="E14" s="10" t="n">
        <f aca="false">D14*$B$4</f>
        <v>20000</v>
      </c>
      <c r="F14" s="10" t="n">
        <f aca="false">D14*$B$5</f>
        <v>8000</v>
      </c>
      <c r="G14" s="10" t="n">
        <f aca="false">$B$6</f>
        <v>12000</v>
      </c>
      <c r="H14" s="10" t="n">
        <f aca="false">F14+G14</f>
        <v>20000</v>
      </c>
      <c r="I14" s="10" t="n">
        <f aca="false">E14-H14</f>
        <v>0</v>
      </c>
    </row>
    <row r="15" customFormat="false" ht="15" hidden="false" customHeight="false" outlineLevel="0" collapsed="false">
      <c r="A15" s="3" t="s">
        <v>18</v>
      </c>
      <c r="B15" s="13" t="n">
        <f aca="false">B14*B4</f>
        <v>30000</v>
      </c>
      <c r="D15" s="9" t="n">
        <v>1250</v>
      </c>
      <c r="E15" s="10" t="n">
        <f aca="false">D15*$B$4</f>
        <v>25000</v>
      </c>
      <c r="F15" s="10" t="n">
        <f aca="false">D15*$B$5</f>
        <v>10000</v>
      </c>
      <c r="G15" s="10" t="n">
        <f aca="false">$B$6</f>
        <v>12000</v>
      </c>
      <c r="H15" s="10" t="n">
        <f aca="false">F15+G15</f>
        <v>22000</v>
      </c>
      <c r="I15" s="10" t="n">
        <f aca="false">E15-H15</f>
        <v>3000</v>
      </c>
    </row>
    <row r="16" customFormat="false" ht="15" hidden="false" customHeight="false" outlineLevel="0" collapsed="false">
      <c r="D16" s="9" t="n">
        <v>1500</v>
      </c>
      <c r="E16" s="10" t="n">
        <f aca="false">D16*$B$4</f>
        <v>30000</v>
      </c>
      <c r="F16" s="10" t="n">
        <f aca="false">D16*$B$5</f>
        <v>12000</v>
      </c>
      <c r="G16" s="10" t="n">
        <f aca="false">$B$6</f>
        <v>12000</v>
      </c>
      <c r="H16" s="10" t="n">
        <f aca="false">F16+G16</f>
        <v>24000</v>
      </c>
      <c r="I16" s="10" t="n">
        <f aca="false">E16-H16</f>
        <v>6000</v>
      </c>
    </row>
    <row r="17" customFormat="false" ht="15" hidden="false" customHeight="false" outlineLevel="0" collapsed="false">
      <c r="D17" s="9" t="n">
        <v>1750</v>
      </c>
      <c r="E17" s="10" t="n">
        <f aca="false">D17*$B$4</f>
        <v>35000</v>
      </c>
      <c r="F17" s="10" t="n">
        <f aca="false">D17*$B$5</f>
        <v>14000</v>
      </c>
      <c r="G17" s="10" t="n">
        <f aca="false">$B$6</f>
        <v>12000</v>
      </c>
      <c r="H17" s="10" t="n">
        <f aca="false">F17+G17</f>
        <v>26000</v>
      </c>
      <c r="I17" s="10" t="n">
        <f aca="false">E17-H17</f>
        <v>9000</v>
      </c>
    </row>
    <row r="18" customFormat="false" ht="15" hidden="false" customHeight="false" outlineLevel="0" collapsed="false">
      <c r="D18" s="9" t="n">
        <v>2000</v>
      </c>
      <c r="E18" s="10" t="n">
        <f aca="false">D18*$B$4</f>
        <v>40000</v>
      </c>
      <c r="F18" s="10" t="n">
        <f aca="false">D18*$B$5</f>
        <v>16000</v>
      </c>
      <c r="G18" s="10" t="n">
        <f aca="false">$B$6</f>
        <v>12000</v>
      </c>
      <c r="H18" s="10" t="n">
        <f aca="false">F18+G18</f>
        <v>28000</v>
      </c>
      <c r="I18" s="10" t="n">
        <f aca="false">E18-H18</f>
        <v>12000</v>
      </c>
    </row>
    <row r="19" customFormat="false" ht="15" hidden="false" customHeight="false" outlineLevel="0" collapsed="false">
      <c r="D19" s="9" t="n">
        <v>2250</v>
      </c>
      <c r="E19" s="10" t="n">
        <f aca="false">D19*$B$4</f>
        <v>45000</v>
      </c>
      <c r="F19" s="10" t="n">
        <f aca="false">D19*$B$5</f>
        <v>18000</v>
      </c>
      <c r="G19" s="10" t="n">
        <f aca="false">$B$6</f>
        <v>12000</v>
      </c>
      <c r="H19" s="10" t="n">
        <f aca="false">F19+G19</f>
        <v>30000</v>
      </c>
      <c r="I19" s="10" t="n">
        <f aca="false">E19-H19</f>
        <v>15000</v>
      </c>
    </row>
    <row r="22" customFormat="false" ht="15" hidden="false" customHeight="false" outlineLevel="0" collapsed="false">
      <c r="A22" s="14" t="s">
        <v>19</v>
      </c>
      <c r="B22" s="14"/>
      <c r="C22" s="14"/>
      <c r="D22" s="14"/>
      <c r="E22" s="14"/>
      <c r="F22" s="14"/>
      <c r="G22" s="14"/>
      <c r="H22" s="14"/>
      <c r="I22" s="14"/>
    </row>
  </sheetData>
  <mergeCells count="3">
    <mergeCell ref="A1:I1"/>
    <mergeCell ref="A2:I2"/>
    <mergeCell ref="A22:I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