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ory Cost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<sst xmlns="http://schemas.openxmlformats.org/spreadsheetml/2006/main" count="24" uniqueCount="24">
  <si>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INVENTORY COSTING  —  FIFO · LIFO · Weighted Average</t>
  </si>
  <si>
    <t xml:space="preserve">LEGEND:  Yellow cells (blue text) = your inputs.   White cells = formulas — do not overwrite.</t>
  </si>
  <si>
    <t xml:space="preserve">Units sold during period</t>
  </si>
  <si>
    <t xml:space="preserve">Sales revenue</t>
  </si>
  <si>
    <t xml:space="preserve">Purchase Layer</t>
  </si>
  <si>
    <t xml:space="preserve">Units</t>
  </si>
  <si>
    <t xml:space="preserve">Cost/Unit</t>
  </si>
  <si>
    <t xml:space="preserve">Total Cost</t>
  </si>
  <si>
    <t xml:space="preserve">Method</t>
  </si>
  <si>
    <t xml:space="preserve">COGS</t>
  </si>
  <si>
    <t xml:space="preserve">Ending Inv.</t>
  </si>
  <si>
    <t xml:space="preserve">Gross Profit</t>
  </si>
  <si>
    <t xml:space="preserve">FIFOu</t>
  </si>
  <si>
    <t xml:space="preserve">LIFOu</t>
  </si>
  <si>
    <t xml:space="preserve">Batch 1 (Jan)</t>
  </si>
  <si>
    <t xml:space="preserve">FIFO</t>
  </si>
  <si>
    <t xml:space="preserve">Batch 2 (Apr)</t>
  </si>
  <si>
    <t xml:space="preserve">LIFO</t>
  </si>
  <si>
    <t xml:space="preserve">Batch 3 (Aug)</t>
  </si>
  <si>
    <t xml:space="preserve">Weighted Avg</t>
  </si>
  <si>
    <t xml:space="preserve">Total available</t>
  </si>
  <si>
    <t xml:space="preserve">Units in ending inv.</t>
  </si>
  <si>
    <t xml:space="preserve">LIFO is allowed under US GAAP but banned under IFRS. Under LIFO for tax you must also use LIFO for books (IRC Sec. 472 conformity rule).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</si>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</sst>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;&quot;($&quot;#,##0\);\-"/>
    <numFmt numFmtId="167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3"/>
    <col collapsed="false" customWidth="true" hidden="false" outlineLevel="0" max="9" min="6" style="0" width="14"/>
    <col collapsed="false" customWidth="true" hidden="true" outlineLevel="0" max="12" min="11" style="0" width="13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n">
        <v>200</v>
      </c>
    </row>
    <row r="5" customFormat="false" ht="15" hidden="false" customHeight="false" outlineLevel="0" collapsed="false">
      <c r="A5" s="3" t="s">
        <v>3</v>
      </c>
      <c r="B5" s="5" t="n">
        <v>3000</v>
      </c>
    </row>
    <row r="7" customFormat="false" ht="15" hidden="false" customHeight="false" outlineLevel="0" collapsed="false">
      <c r="A7" s="6" t="s">
        <v>4</v>
      </c>
      <c r="B7" s="6" t="s">
        <v>5</v>
      </c>
      <c r="C7" s="6" t="s">
        <v>6</v>
      </c>
      <c r="D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K7" s="6" t="s">
        <v>12</v>
      </c>
      <c r="L7" s="6" t="s">
        <v>13</v>
      </c>
    </row>
    <row r="8" customFormat="false" ht="15" hidden="false" customHeight="false" outlineLevel="0" collapsed="false">
      <c r="A8" s="7" t="s">
        <v>14</v>
      </c>
      <c r="B8" s="4" t="n">
        <v>100</v>
      </c>
      <c r="C8" s="8" t="n">
        <v>10</v>
      </c>
      <c r="D8" s="9" t="n">
        <f aca="false">IF(B8="","",B8*C8)</f>
        <v>1000</v>
      </c>
      <c r="F8" s="10" t="s">
        <v>15</v>
      </c>
      <c r="G8" s="9" t="n">
        <f aca="false">D14-H8</f>
        <v>2200</v>
      </c>
      <c r="H8" s="9" t="n">
        <f aca="false">SUMPRODUCT(K8:K13,C8:C13)</f>
        <v>1400</v>
      </c>
      <c r="I8" s="9" t="n">
        <f aca="false">B5-G8</f>
        <v>800</v>
      </c>
      <c r="K8" s="11" t="n">
        <f aca="false">IF(B8="",0,MIN(B8,MAX(0,$B$15-SUM(B9:B$13))))</f>
        <v>0</v>
      </c>
      <c r="L8" s="11" t="n">
        <f aca="false">IF(B8="",0,MIN(B8,MAX(0,$B$15-0)))</f>
        <v>100</v>
      </c>
    </row>
    <row r="9" customFormat="false" ht="15" hidden="false" customHeight="false" outlineLevel="0" collapsed="false">
      <c r="A9" s="7" t="s">
        <v>16</v>
      </c>
      <c r="B9" s="4" t="n">
        <v>100</v>
      </c>
      <c r="C9" s="8" t="n">
        <v>12</v>
      </c>
      <c r="D9" s="9" t="n">
        <f aca="false">IF(B9="","",B9*C9)</f>
        <v>1200</v>
      </c>
      <c r="F9" s="10" t="s">
        <v>17</v>
      </c>
      <c r="G9" s="9" t="n">
        <f aca="false">D14-H9</f>
        <v>2600</v>
      </c>
      <c r="H9" s="9" t="n">
        <f aca="false">SUMPRODUCT(L8:L13,C8:C13)</f>
        <v>1000</v>
      </c>
      <c r="I9" s="9" t="n">
        <f aca="false">B5-G9</f>
        <v>400</v>
      </c>
      <c r="K9" s="11" t="n">
        <f aca="false">IF(B9="",0,MIN(B9,MAX(0,$B$15-SUM(B10:B$13))))</f>
        <v>0</v>
      </c>
      <c r="L9" s="11" t="n">
        <f aca="false">IF(B9="",0,MIN(B9,MAX(0,$B$15-SUM(B$8:B8))))</f>
        <v>0</v>
      </c>
    </row>
    <row r="10" customFormat="false" ht="15" hidden="false" customHeight="false" outlineLevel="0" collapsed="false">
      <c r="A10" s="7" t="s">
        <v>18</v>
      </c>
      <c r="B10" s="4" t="n">
        <v>100</v>
      </c>
      <c r="C10" s="8" t="n">
        <v>14</v>
      </c>
      <c r="D10" s="9" t="n">
        <f aca="false">IF(B10="","",B10*C10)</f>
        <v>1400</v>
      </c>
      <c r="F10" s="10" t="s">
        <v>19</v>
      </c>
      <c r="G10" s="9" t="n">
        <f aca="false">D14-H10</f>
        <v>2400</v>
      </c>
      <c r="H10" s="9" t="n">
        <f aca="false">B15*(D14/B14)</f>
        <v>1200</v>
      </c>
      <c r="I10" s="9" t="n">
        <f aca="false">B5-G10</f>
        <v>600</v>
      </c>
      <c r="K10" s="11" t="n">
        <f aca="false">IF(B10="",0,MIN(B10,MAX(0,$B$15-SUM(B11:B$13))))</f>
        <v>100</v>
      </c>
      <c r="L10" s="11" t="n">
        <f aca="false">IF(B10="",0,MIN(B10,MAX(0,$B$15-SUM(B$8:B9))))</f>
        <v>0</v>
      </c>
    </row>
    <row r="11" customFormat="false" ht="15" hidden="false" customHeight="false" outlineLevel="0" collapsed="false">
      <c r="A11" s="7"/>
      <c r="B11" s="4"/>
      <c r="C11" s="8"/>
      <c r="D11" s="9" t="str">
        <f aca="false">IF(B11="","",B11*C11)</f>
        <v/>
      </c>
      <c r="K11" s="11" t="n">
        <f aca="false">IF(B11="",0,MIN(B11,MAX(0,$B$15-SUM(B12:B$13))))</f>
        <v>0</v>
      </c>
      <c r="L11" s="11" t="n">
        <f aca="false">IF(B11="",0,MIN(B11,MAX(0,$B$15-SUM(B$8:B10))))</f>
        <v>0</v>
      </c>
    </row>
    <row r="12" customFormat="false" ht="15" hidden="false" customHeight="false" outlineLevel="0" collapsed="false">
      <c r="A12" s="7"/>
      <c r="B12" s="4"/>
      <c r="C12" s="8"/>
      <c r="D12" s="9" t="str">
        <f aca="false">IF(B12="","",B12*C12)</f>
        <v/>
      </c>
      <c r="K12" s="11" t="n">
        <f aca="false">IF(B12="",0,MIN(B12,MAX(0,$B$15-SUM(B13:B$13))))</f>
        <v>0</v>
      </c>
      <c r="L12" s="11" t="n">
        <f aca="false">IF(B12="",0,MIN(B12,MAX(0,$B$15-SUM(B$8:B11))))</f>
        <v>0</v>
      </c>
    </row>
    <row r="13" customFormat="false" ht="15" hidden="false" customHeight="false" outlineLevel="0" collapsed="false">
      <c r="A13" s="7"/>
      <c r="B13" s="4"/>
      <c r="C13" s="8"/>
      <c r="D13" s="9" t="str">
        <f aca="false">IF(B13="","",B13*C13)</f>
        <v/>
      </c>
      <c r="K13" s="11" t="n">
        <f aca="false">IF(B13="",0,MIN(B13,MAX(0,$B$15-SUM(B14:B$13))))</f>
        <v>0</v>
      </c>
      <c r="L13" s="11" t="n">
        <f aca="false">IF(B13="",0,MIN(B13,MAX(0,$B$15-SUM(B$8:B12))))</f>
        <v>0</v>
      </c>
    </row>
    <row r="14" customFormat="false" ht="15" hidden="false" customHeight="false" outlineLevel="0" collapsed="false">
      <c r="A14" s="12" t="s">
        <v>20</v>
      </c>
      <c r="B14" s="13" t="n">
        <f aca="false">SUM(B8:B13)</f>
        <v>300</v>
      </c>
      <c r="C14" s="10"/>
      <c r="D14" s="14" t="n">
        <f aca="false">SUM(D8:D13)</f>
        <v>3600</v>
      </c>
    </row>
    <row r="15" customFormat="false" ht="15" hidden="false" customHeight="false" outlineLevel="0" collapsed="false">
      <c r="A15" s="3" t="s">
        <v>21</v>
      </c>
      <c r="B15" s="11" t="n">
        <f aca="false">B14-B4</f>
        <v>100</v>
      </c>
    </row>
    <row r="17" customFormat="false" ht="15" hidden="false" customHeight="false" outlineLevel="0" collapsed="false">
      <c r="A17" s="15" t="s">
        <v>22</v>
      </c>
    </row>
    <row r="19" customFormat="false" ht="15" hidden="false" customHeight="false" outlineLevel="0" collapsed="false">
      <c r="A19" s="16" t="s">
        <v>23</v>
      </c>
      <c r="B19" s="16"/>
      <c r="C19" s="16"/>
      <c r="D19" s="16"/>
      <c r="E19" s="16"/>
      <c r="F19" s="16"/>
      <c r="G19" s="16"/>
      <c r="H19" s="16"/>
      <c r="I19" s="16"/>
    </row>
  </sheetData>
  <mergeCells count="3">
    <mergeCell ref="A1:I1"/>
    <mergeCell ref="A2:I2"/>
    <mergeCell ref="A19:I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