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head Absorp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<sst xmlns="http://schemas.openxmlformats.org/spreadsheetml/2006/main" count="27" uniqueCount="27">
  <si>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MANUFACTURING OVERHEAD ABSORPTION · JOB COSTING · OVER/UNDER-APPLIED</t>
  </si>
  <si>
    <t xml:space="preserve">LEGEND:  Yellow cells (blue text) = your inputs.   White cells = formulas — do not overwrite.</t>
  </si>
  <si>
    <t xml:space="preserve">Budgeted overhead</t>
  </si>
  <si>
    <t xml:space="preserve">Actual overhead incurred</t>
  </si>
  <si>
    <t xml:space="preserve">Budgeted activity base (units)</t>
  </si>
  <si>
    <t xml:space="preserve">Actual activity (units)</t>
  </si>
  <si>
    <t xml:space="preserve">Activity base</t>
  </si>
  <si>
    <t xml:space="preserve">machine hours</t>
  </si>
  <si>
    <t xml:space="preserve">Overhead applied</t>
  </si>
  <si>
    <t xml:space="preserve">Predetermined OH rate (POHR)</t>
  </si>
  <si>
    <t xml:space="preserve">Over/(Under)-applied</t>
  </si>
  <si>
    <t xml:space="preserve">JOB COST BUILD-UP</t>
  </si>
  <si>
    <t xml:space="preserve">Cost element</t>
  </si>
  <si>
    <t xml:space="preserve">Basis</t>
  </si>
  <si>
    <t xml:space="preserve">Amount</t>
  </si>
  <si>
    <t xml:space="preserve">Direct materials</t>
  </si>
  <si>
    <t xml:space="preserve">entered</t>
  </si>
  <si>
    <t xml:space="preserve">Direct labor</t>
  </si>
  <si>
    <t xml:space="preserve">hours x rate</t>
  </si>
  <si>
    <t xml:space="preserve">  Direct labor hours</t>
  </si>
  <si>
    <t xml:space="preserve">  Labor rate / hour</t>
  </si>
  <si>
    <t xml:space="preserve">Manufacturing overhead applied</t>
  </si>
  <si>
    <t xml:space="preserve">POHR x activity</t>
  </si>
  <si>
    <t xml:space="preserve">  Job activity (machine hrs)</t>
  </si>
  <si>
    <t xml:space="preserve">TOTAL JOB COST</t>
  </si>
  <si>
    <t xml:space="preserve">Under absorption (full) costing required for external GAAP reporting, only manufacturing costs are inventoried; selling &amp; admin are period costs expensed immediately.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</si>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</sst>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#,##0"/>
    <numFmt numFmtId="167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3"/>
    <col collapsed="false" customWidth="true" hidden="false" outlineLevel="0" max="4" min="4" style="0" width="30"/>
    <col collapsed="false" customWidth="true" hidden="false" outlineLevel="0" max="5" min="5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n">
        <v>240000</v>
      </c>
      <c r="D4" s="3" t="s">
        <v>3</v>
      </c>
      <c r="E4" s="4" t="n">
        <v>240000</v>
      </c>
    </row>
    <row r="5" customFormat="false" ht="15" hidden="false" customHeight="false" outlineLevel="0" collapsed="false">
      <c r="A5" s="3" t="s">
        <v>4</v>
      </c>
      <c r="B5" s="5" t="n">
        <v>20000</v>
      </c>
      <c r="D5" s="3" t="s">
        <v>5</v>
      </c>
      <c r="E5" s="5" t="n">
        <v>19700</v>
      </c>
    </row>
    <row r="6" customFormat="false" ht="15" hidden="false" customHeight="false" outlineLevel="0" collapsed="false">
      <c r="A6" s="3" t="s">
        <v>6</v>
      </c>
      <c r="B6" s="6" t="s">
        <v>7</v>
      </c>
      <c r="D6" s="3" t="s">
        <v>8</v>
      </c>
      <c r="E6" s="7" t="n">
        <f aca="false">B7*E5</f>
        <v>236400</v>
      </c>
    </row>
    <row r="7" customFormat="false" ht="15" hidden="false" customHeight="false" outlineLevel="0" collapsed="false">
      <c r="A7" s="8" t="s">
        <v>9</v>
      </c>
      <c r="B7" s="9" t="n">
        <f aca="false">IF(B5=0,0,B4/B5)</f>
        <v>12</v>
      </c>
      <c r="D7" s="3" t="s">
        <v>10</v>
      </c>
      <c r="E7" s="7" t="n">
        <f aca="false">E6-E4</f>
        <v>-3600</v>
      </c>
    </row>
    <row r="8" customFormat="false" ht="15" hidden="false" customHeight="false" outlineLevel="0" collapsed="false">
      <c r="D8" s="10" t="str">
        <f aca="false">IF(ROUND(E7,0)=0,"Exactly absorbed",IF(E7&gt;0,"OVER-applied (credit COGS)","UNDER-applied (debit COGS)"))</f>
        <v>UNDER-applied (debit COGS)</v>
      </c>
    </row>
    <row r="10" customFormat="false" ht="15" hidden="false" customHeight="false" outlineLevel="0" collapsed="false">
      <c r="A10" s="8" t="s">
        <v>11</v>
      </c>
      <c r="B10" s="8"/>
    </row>
    <row r="11" customFormat="false" ht="64.9" hidden="false" customHeight="false" outlineLevel="0" collapsed="false">
      <c r="A11" s="11" t="s">
        <v>12</v>
      </c>
      <c r="B11" s="11" t="s">
        <v>13</v>
      </c>
      <c r="C11" s="11" t="s">
        <v>14</v>
      </c>
    </row>
    <row r="12" customFormat="false" ht="15" hidden="false" customHeight="false" outlineLevel="0" collapsed="false">
      <c r="A12" s="12" t="s">
        <v>15</v>
      </c>
      <c r="B12" s="10" t="s">
        <v>16</v>
      </c>
      <c r="C12" s="4" t="n">
        <v>8500</v>
      </c>
    </row>
    <row r="13" customFormat="false" ht="15" hidden="false" customHeight="false" outlineLevel="0" collapsed="false">
      <c r="A13" s="12" t="s">
        <v>17</v>
      </c>
      <c r="B13" s="10" t="s">
        <v>18</v>
      </c>
      <c r="C13" s="13" t="n">
        <f aca="false">C14*C15</f>
        <v>3600</v>
      </c>
    </row>
    <row r="14" customFormat="false" ht="15" hidden="false" customHeight="false" outlineLevel="0" collapsed="false">
      <c r="A14" s="3" t="s">
        <v>19</v>
      </c>
      <c r="B14" s="12"/>
      <c r="C14" s="5" t="n">
        <v>200</v>
      </c>
    </row>
    <row r="15" customFormat="false" ht="15" hidden="false" customHeight="false" outlineLevel="0" collapsed="false">
      <c r="A15" s="3" t="s">
        <v>20</v>
      </c>
      <c r="B15" s="12"/>
      <c r="C15" s="14" t="n">
        <v>18</v>
      </c>
    </row>
    <row r="16" customFormat="false" ht="15" hidden="false" customHeight="false" outlineLevel="0" collapsed="false">
      <c r="A16" s="12" t="s">
        <v>21</v>
      </c>
      <c r="B16" s="10" t="s">
        <v>22</v>
      </c>
      <c r="C16" s="13" t="n">
        <f aca="false">B7*C17</f>
        <v>1800</v>
      </c>
    </row>
    <row r="17" customFormat="false" ht="15" hidden="false" customHeight="false" outlineLevel="0" collapsed="false">
      <c r="A17" s="3" t="s">
        <v>23</v>
      </c>
      <c r="C17" s="5" t="n">
        <v>150</v>
      </c>
    </row>
    <row r="18" customFormat="false" ht="15" hidden="false" customHeight="false" outlineLevel="0" collapsed="false">
      <c r="A18" s="8" t="s">
        <v>24</v>
      </c>
      <c r="C18" s="7" t="n">
        <f aca="false">C12+C13+C16</f>
        <v>13900</v>
      </c>
    </row>
    <row r="20" customFormat="false" ht="15" hidden="false" customHeight="false" outlineLevel="0" collapsed="false">
      <c r="A20" s="10" t="s">
        <v>25</v>
      </c>
    </row>
    <row r="22" customFormat="false" ht="15" hidden="false" customHeight="false" outlineLevel="0" collapsed="false">
      <c r="A22" s="15" t="s">
        <v>26</v>
      </c>
      <c r="B22" s="15"/>
      <c r="C22" s="15"/>
      <c r="D22" s="15"/>
      <c r="E22" s="15"/>
      <c r="F22" s="15"/>
    </row>
  </sheetData>
  <mergeCells count="3">
    <mergeCell ref="A1:F1"/>
    <mergeCell ref="A2:F2"/>
    <mergeCell ref="A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2026-07-17T03:26:44Z</dcterms:created>
  <dc:creator>openpyxl</dc:creator>
  <dc:description/>
  <dc:language>en-US</dc:language>
  <cp:lastModifiedBy/>
  <dcterms:modified xsi:type="dcterms:W3CDTF">2026-07-17T03:26:44Z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