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quity Rollforward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<sst xmlns="http://schemas.openxmlformats.org/spreadsheetml/2006/main" count="31" uniqueCount="29">
  <si>
    <t xml:space="preserve">STOCKHOLDERS' EQUITY ROLL-FORWARD</t>
  </si>
  <si>
    <t xml:space="preserve">LEGEND:  Yellow cells (blue text) = your inputs.   White cells = formulas — do not overwrite.</t>
  </si>
  <si>
    <t xml:space="preserve">Common Stock</t>
  </si>
  <si>
    <t xml:space="preserve">APIC</t>
  </si>
  <si>
    <t xml:space="preserve">Retained Earn.</t>
  </si>
  <si>
    <t xml:space="preserve">Treasury Stock</t>
  </si>
  <si>
    <t xml:space="preserve">AOCI</t>
  </si>
  <si>
    <t xml:space="preserve">Total Equity</t>
  </si>
  <si>
    <t xml:space="preserve">Beginning balance</t>
  </si>
  <si>
    <t xml:space="preserve">Net income</t>
  </si>
  <si>
    <t xml:space="preserve">Dividends declared</t>
  </si>
  <si>
    <t xml:space="preserve">Issue new shares</t>
  </si>
  <si>
    <t xml:space="preserve">Repurchase treasury</t>
  </si>
  <si>
    <t xml:space="preserve">Other comprehensive income</t>
  </si>
  <si>
    <t xml:space="preserve">Ending balance</t>
  </si>
  <si>
    <t xml:space="preserve">ASSUMPTIONS (inputs)</t>
  </si>
  <si>
    <t xml:space="preserve">SHARES &amp; BOOK VALUE</t>
  </si>
  <si>
    <t xml:space="preserve">Net income for period</t>
  </si>
  <si>
    <t xml:space="preserve">Beginning shares outstanding</t>
  </si>
  <si>
    <t xml:space="preserve">+ New shares issued</t>
  </si>
  <si>
    <t xml:space="preserve">New shares issued (#)</t>
  </si>
  <si>
    <t xml:space="preserve">- Treasury repurchased</t>
  </si>
  <si>
    <t xml:space="preserve">Issue price / share</t>
  </si>
  <si>
    <t xml:space="preserve">Ending shares outstanding</t>
  </si>
  <si>
    <t xml:space="preserve">Par value / share</t>
  </si>
  <si>
    <t xml:space="preserve">Book value per share</t>
  </si>
  <si>
    <t xml:space="preserve">Treasury shares repurchased (#)</t>
  </si>
  <si>
    <t xml:space="preserve">Repurchase price / share</t>
  </si>
  <si>
    <t xml:space="preserve">Business Skill Forge  ·  Complete Accounting &amp; Bookkeeping Masterclass  ·  businessskillforge.com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</si>
</sst>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;&quot;($&quot;#,##0\);\-"/>
    <numFmt numFmtId="166" formatCode="#,##0"/>
    <numFmt numFmtId="167" formatCode="\$#,##0.00;&quot;($&quot;#,##0.00\);\-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1F2A44"/>
      <name val="Arial"/>
      <family val="0"/>
      <charset val="1"/>
    </font>
    <font>
      <i val="true"/>
      <sz val="8"/>
      <color rgb="FF888888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2A44"/>
        <bgColor rgb="FF003366"/>
      </patternFill>
    </fill>
    <fill>
      <patternFill patternType="solid">
        <fgColor rgb="FFF2F2F2"/>
        <bgColor rgb="FFFFFFFF"/>
      </patternFill>
    </fill>
    <fill>
      <patternFill patternType="solid">
        <fgColor rgb="FFFFF3B0"/>
        <bgColor rgb="FFF2F2F2"/>
      </patternFill>
    </fill>
    <fill>
      <patternFill patternType="solid">
        <fgColor rgb="FFD9E1F2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88888"/>
      <rgbColor rgb="FF9999FF"/>
      <rgbColor rgb="FF993366"/>
      <rgbColor rgb="FFF2F2F2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A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7" min="2" style="0" width="15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</row>
    <row r="4" customFormat="false" ht="26.85" hidden="false" customHeight="false" outlineLevel="0" collapsed="false">
      <c r="A4" s="3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customFormat="false" ht="15" hidden="false" customHeight="false" outlineLevel="0" collapsed="false">
      <c r="A5" s="4" t="s">
        <v>8</v>
      </c>
      <c r="B5" s="5" t="n">
        <v>100000</v>
      </c>
      <c r="C5" s="5" t="n">
        <v>1400000</v>
      </c>
      <c r="D5" s="5" t="n">
        <v>850000</v>
      </c>
      <c r="E5" s="5" t="n">
        <v>-75000</v>
      </c>
      <c r="F5" s="5" t="n">
        <v>25000</v>
      </c>
      <c r="G5" s="6" t="n">
        <f aca="false">SUM(B5:F5)</f>
        <v>2300000</v>
      </c>
    </row>
    <row r="7" customFormat="false" ht="15" hidden="false" customHeight="false" outlineLevel="0" collapsed="false">
      <c r="A7" s="7" t="s">
        <v>9</v>
      </c>
      <c r="D7" s="8" t="n">
        <f aca="false">B16</f>
        <v>82500</v>
      </c>
    </row>
    <row r="8" customFormat="false" ht="15" hidden="false" customHeight="false" outlineLevel="0" collapsed="false">
      <c r="A8" s="7" t="s">
        <v>10</v>
      </c>
      <c r="D8" s="8" t="n">
        <f aca="false">-B17</f>
        <v>-50000</v>
      </c>
    </row>
    <row r="9" customFormat="false" ht="15" hidden="false" customHeight="false" outlineLevel="0" collapsed="false">
      <c r="A9" s="7" t="s">
        <v>11</v>
      </c>
      <c r="B9" s="8" t="n">
        <f aca="false">B18*B20</f>
        <v>10000</v>
      </c>
      <c r="C9" s="8" t="n">
        <f aca="false">B18*(B19-B20)</f>
        <v>170000</v>
      </c>
    </row>
    <row r="10" customFormat="false" ht="15" hidden="false" customHeight="false" outlineLevel="0" collapsed="false">
      <c r="A10" s="7" t="s">
        <v>12</v>
      </c>
      <c r="E10" s="8" t="n">
        <f aca="false">-B21*B22</f>
        <v>-40000</v>
      </c>
    </row>
    <row r="11" customFormat="false" ht="15" hidden="false" customHeight="false" outlineLevel="0" collapsed="false">
      <c r="A11" s="7" t="s">
        <v>13</v>
      </c>
      <c r="F11" s="8" t="n">
        <f aca="false">B23</f>
        <v>5000</v>
      </c>
    </row>
    <row r="12" customFormat="false" ht="15" hidden="false" customHeight="false" outlineLevel="0" collapsed="false">
      <c r="A12" s="9" t="s">
        <v>14</v>
      </c>
      <c r="B12" s="6" t="n">
        <f aca="false">SUM(B5,B7:B11)</f>
        <v>110000</v>
      </c>
      <c r="C12" s="6" t="n">
        <f aca="false">SUM(C5,C7:C11)</f>
        <v>1570000</v>
      </c>
      <c r="D12" s="6" t="n">
        <f aca="false">SUM(D5,D7:D11)</f>
        <v>882500</v>
      </c>
      <c r="E12" s="6" t="n">
        <f aca="false">SUM(E5,E7:E11)</f>
        <v>-115000</v>
      </c>
      <c r="F12" s="6" t="n">
        <f aca="false">SUM(F5,F7:F11)</f>
        <v>30000</v>
      </c>
      <c r="G12" s="6" t="n">
        <f aca="false">SUM(B12:F12)</f>
        <v>2477500</v>
      </c>
    </row>
    <row r="15" customFormat="false" ht="15" hidden="false" customHeight="false" outlineLevel="0" collapsed="false">
      <c r="A15" s="9" t="s">
        <v>15</v>
      </c>
      <c r="B15" s="9"/>
      <c r="D15" s="9" t="s">
        <v>16</v>
      </c>
      <c r="E15" s="9"/>
    </row>
    <row r="16" customFormat="false" ht="15" hidden="false" customHeight="false" outlineLevel="0" collapsed="false">
      <c r="A16" s="7" t="s">
        <v>17</v>
      </c>
      <c r="B16" s="5" t="n">
        <v>82500</v>
      </c>
      <c r="D16" s="7" t="s">
        <v>18</v>
      </c>
      <c r="E16" s="10" t="n">
        <v>100000</v>
      </c>
    </row>
    <row r="17" customFormat="false" ht="15" hidden="false" customHeight="false" outlineLevel="0" collapsed="false">
      <c r="A17" s="7" t="s">
        <v>10</v>
      </c>
      <c r="B17" s="5" t="n">
        <v>50000</v>
      </c>
      <c r="D17" s="7" t="s">
        <v>19</v>
      </c>
      <c r="E17" s="11" t="n">
        <f aca="false">B18</f>
        <v>10000</v>
      </c>
    </row>
    <row r="18" customFormat="false" ht="15" hidden="false" customHeight="false" outlineLevel="0" collapsed="false">
      <c r="A18" s="7" t="s">
        <v>20</v>
      </c>
      <c r="B18" s="10" t="n">
        <v>10000</v>
      </c>
      <c r="D18" s="7" t="s">
        <v>21</v>
      </c>
      <c r="E18" s="11" t="n">
        <f aca="false">-B21</f>
        <v>-2000</v>
      </c>
    </row>
    <row r="19" customFormat="false" ht="15" hidden="false" customHeight="false" outlineLevel="0" collapsed="false">
      <c r="A19" s="7" t="s">
        <v>22</v>
      </c>
      <c r="B19" s="12" t="n">
        <v>18</v>
      </c>
      <c r="D19" s="4" t="s">
        <v>23</v>
      </c>
      <c r="E19" s="13" t="n">
        <f aca="false">SUM(E16:E18)</f>
        <v>108000</v>
      </c>
    </row>
    <row r="20" customFormat="false" ht="15" hidden="false" customHeight="false" outlineLevel="0" collapsed="false">
      <c r="A20" s="7" t="s">
        <v>24</v>
      </c>
      <c r="B20" s="12" t="n">
        <v>1</v>
      </c>
      <c r="D20" s="4" t="s">
        <v>25</v>
      </c>
      <c r="E20" s="14" t="n">
        <f aca="false">IF(E19=0,0,G12/E19)</f>
        <v>22.9398148148148</v>
      </c>
    </row>
    <row r="21" customFormat="false" ht="15" hidden="false" customHeight="false" outlineLevel="0" collapsed="false">
      <c r="A21" s="7" t="s">
        <v>26</v>
      </c>
      <c r="B21" s="10" t="n">
        <v>2000</v>
      </c>
    </row>
    <row r="22" customFormat="false" ht="15" hidden="false" customHeight="false" outlineLevel="0" collapsed="false">
      <c r="A22" s="7" t="s">
        <v>27</v>
      </c>
      <c r="B22" s="12" t="n">
        <v>20</v>
      </c>
    </row>
    <row r="23" customFormat="false" ht="15" hidden="false" customHeight="false" outlineLevel="0" collapsed="false">
      <c r="A23" s="7" t="s">
        <v>13</v>
      </c>
      <c r="B23" s="5" t="n">
        <v>5000</v>
      </c>
    </row>
    <row r="25" customFormat="false" ht="15" hidden="false" customHeight="false" outlineLevel="0" collapsed="false">
      <c r="A25" s="15" t="s">
        <v>28</v>
      </c>
      <c r="B25" s="15"/>
      <c r="C25" s="15"/>
      <c r="D25" s="15"/>
      <c r="E25" s="15"/>
      <c r="F25" s="15"/>
      <c r="G25" s="15"/>
    </row>
  </sheetData>
  <mergeCells count="3">
    <mergeCell ref="A1:G1"/>
    <mergeCell ref="A2:G2"/>
    <mergeCell ref="A25:G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2026-07-17T03:26:44Z</dcterms:created>
  <dc:creator>openpyxl</dc:creator>
  <dc:description/>
  <dc:language>en-US</dc:language>
  <cp:lastModifiedBy/>
  <dcterms:modified xsi:type="dcterms:W3CDTF">2026-07-17T03:26:44Z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