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come Statement" sheetId="1" state="visible" r:id="rId3"/>
    <sheet name="Balance Sheet" sheetId="2" state="visible" r:id="rId4"/>
    <sheet name="Cash Flow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<sst xmlns="http://schemas.openxmlformats.org/spreadsheetml/2006/main" count="63" uniqueCount="48">
  <si>
    <t xml:space="preserve">3-STATEMENT MODEL  —  Income Statement</t>
  </si>
  <si>
    <t xml:space="preserve">LEGEND:  Yellow cells (blue text) = your inputs.   White cells = formulas — do not overwrite.</t>
  </si>
  <si>
    <t xml:space="preserve">Revenue</t>
  </si>
  <si>
    <t xml:space="preserve">Cost of Goods Sold</t>
  </si>
  <si>
    <t xml:space="preserve">Gross Profit</t>
  </si>
  <si>
    <t xml:space="preserve">Operating Expenses (excl. deprec.)</t>
  </si>
  <si>
    <t xml:space="preserve">Depreciation</t>
  </si>
  <si>
    <t xml:space="preserve">Operating Income (EBIT)</t>
  </si>
  <si>
    <t xml:space="preserve">Interest Expense</t>
  </si>
  <si>
    <t xml:space="preserve">Pre-Tax Income</t>
  </si>
  <si>
    <t xml:space="preserve">Income Tax rate</t>
  </si>
  <si>
    <t xml:space="preserve">Tax Expense</t>
  </si>
  <si>
    <t xml:space="preserve">Net Income</t>
  </si>
  <si>
    <t xml:space="preserve">Net Income is at B14 -&gt; feeds Balance Sheet &amp; Cash Flow.</t>
  </si>
  <si>
    <t xml:space="preserve">Business Skill Forge  ·  Complete Accounting &amp; Bookkeeping Masterclass  ·  businessskillforge.com</t>
  </si>
  <si>
    <t xml:space="preserve">3-STATEMENT MODEL  —  Balance Sheet</t>
  </si>
  <si>
    <t xml:space="preserve">OPENING BALANCE SHEET (inputs)</t>
  </si>
  <si>
    <t xml:space="preserve">Cash</t>
  </si>
  <si>
    <t xml:space="preserve">Accounts Receivable</t>
  </si>
  <si>
    <t xml:space="preserve">Inventory</t>
  </si>
  <si>
    <t xml:space="preserve">PP&amp;E (net)</t>
  </si>
  <si>
    <t xml:space="preserve">Beg Total Assets</t>
  </si>
  <si>
    <t xml:space="preserve">Accounts Payable</t>
  </si>
  <si>
    <t xml:space="preserve">Debt</t>
  </si>
  <si>
    <t xml:space="preserve">Common Stock</t>
  </si>
  <si>
    <t xml:space="preserve">Beginning Retained Earnings</t>
  </si>
  <si>
    <t xml:space="preserve">Beg Total Liab &amp; Equity</t>
  </si>
  <si>
    <t xml:space="preserve">Opening check (must be 0)</t>
  </si>
  <si>
    <t xml:space="preserve">FLOWS (inputs)</t>
  </si>
  <si>
    <t xml:space="preserve">Capital expenditure</t>
  </si>
  <si>
    <t xml:space="preserve">Dividends paid</t>
  </si>
  <si>
    <t xml:space="preserve">Change in debt</t>
  </si>
  <si>
    <t xml:space="preserve">ENDING BALANCE SHEET</t>
  </si>
  <si>
    <t xml:space="preserve">Total Assets</t>
  </si>
  <si>
    <t xml:space="preserve">Retained Earnings</t>
  </si>
  <si>
    <t xml:space="preserve">Total Liab &amp; Equity</t>
  </si>
  <si>
    <t xml:space="preserve">Balance check (A - L&amp;E)</t>
  </si>
  <si>
    <t xml:space="preserve">3-STATEMENT MODEL  —  Cash Flow (Indirect)</t>
  </si>
  <si>
    <t xml:space="preserve">OPERATING</t>
  </si>
  <si>
    <t xml:space="preserve">Add: Depreciation</t>
  </si>
  <si>
    <t xml:space="preserve">Change in working capital</t>
  </si>
  <si>
    <t xml:space="preserve">Operating cash flow</t>
  </si>
  <si>
    <t xml:space="preserve">INVESTING</t>
  </si>
  <si>
    <t xml:space="preserve">FINANCING</t>
  </si>
  <si>
    <t xml:space="preserve">Financing cash flow</t>
  </si>
  <si>
    <t xml:space="preserve">Net change in cash</t>
  </si>
  <si>
    <t xml:space="preserve">Beginning cash</t>
  </si>
  <si>
    <t xml:space="preserve">Ending cash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</si>
</sst>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  <font>
      <b val="true"/>
      <sz val="11"/>
      <color rgb="FF1F2A4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C6EFCE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3B0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</cols>
  <sheetData>
    <row r="1" customFormat="false" ht="24" hidden="false" customHeight="tru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/>
    </row>
    <row r="4" customFormat="false" ht="15" hidden="false" customHeight="false" outlineLevel="0" collapsed="false">
      <c r="A4" s="3" t="s">
        <v>2</v>
      </c>
      <c r="B4" s="4" t="n">
        <v>500000</v>
      </c>
    </row>
    <row r="5" customFormat="false" ht="15" hidden="false" customHeight="false" outlineLevel="0" collapsed="false">
      <c r="A5" s="3" t="s">
        <v>3</v>
      </c>
      <c r="B5" s="4" t="n">
        <v>-300000</v>
      </c>
    </row>
    <row r="6" customFormat="false" ht="15" hidden="false" customHeight="false" outlineLevel="0" collapsed="false">
      <c r="A6" s="5" t="s">
        <v>4</v>
      </c>
      <c r="B6" s="6" t="n">
        <f aca="false">B4+B5</f>
        <v>200000</v>
      </c>
    </row>
    <row r="7" customFormat="false" ht="15" hidden="false" customHeight="false" outlineLevel="0" collapsed="false">
      <c r="A7" s="3" t="s">
        <v>5</v>
      </c>
      <c r="B7" s="4" t="n">
        <v>-90000</v>
      </c>
    </row>
    <row r="8" customFormat="false" ht="15" hidden="false" customHeight="false" outlineLevel="0" collapsed="false">
      <c r="A8" s="3" t="s">
        <v>6</v>
      </c>
      <c r="B8" s="4" t="n">
        <v>-30000</v>
      </c>
    </row>
    <row r="9" customFormat="false" ht="15" hidden="false" customHeight="false" outlineLevel="0" collapsed="false">
      <c r="A9" s="5" t="s">
        <v>7</v>
      </c>
      <c r="B9" s="6" t="n">
        <f aca="false">B6+B7+B8</f>
        <v>80000</v>
      </c>
    </row>
    <row r="10" customFormat="false" ht="15" hidden="false" customHeight="false" outlineLevel="0" collapsed="false">
      <c r="A10" s="3" t="s">
        <v>8</v>
      </c>
      <c r="B10" s="4" t="n">
        <v>-10000</v>
      </c>
    </row>
    <row r="11" customFormat="false" ht="15" hidden="false" customHeight="false" outlineLevel="0" collapsed="false">
      <c r="A11" s="5" t="s">
        <v>9</v>
      </c>
      <c r="B11" s="6" t="n">
        <f aca="false">B9+B10</f>
        <v>70000</v>
      </c>
    </row>
    <row r="12" customFormat="false" ht="15" hidden="false" customHeight="false" outlineLevel="0" collapsed="false">
      <c r="A12" s="3" t="s">
        <v>10</v>
      </c>
      <c r="B12" s="7" t="n">
        <v>0.21</v>
      </c>
    </row>
    <row r="13" customFormat="false" ht="15" hidden="false" customHeight="false" outlineLevel="0" collapsed="false">
      <c r="A13" s="3" t="s">
        <v>11</v>
      </c>
      <c r="B13" s="6" t="n">
        <f aca="false">-B11*B12</f>
        <v>-14700</v>
      </c>
    </row>
    <row r="14" customFormat="false" ht="15" hidden="false" customHeight="false" outlineLevel="0" collapsed="false">
      <c r="A14" s="5" t="s">
        <v>12</v>
      </c>
      <c r="B14" s="6" t="n">
        <f aca="false">B11+B13</f>
        <v>55300</v>
      </c>
    </row>
    <row r="16" customFormat="false" ht="15" hidden="false" customHeight="false" outlineLevel="0" collapsed="false">
      <c r="A16" s="8" t="s">
        <v>13</v>
      </c>
    </row>
    <row r="17" customFormat="false" ht="15" hidden="false" customHeight="false" outlineLevel="0" collapsed="false">
      <c r="A17" s="9" t="s">
        <v>14</v>
      </c>
      <c r="B17" s="9"/>
    </row>
  </sheetData>
  <mergeCells count="3">
    <mergeCell ref="A1:B1"/>
    <mergeCell ref="A2:B2"/>
    <mergeCell ref="A17:B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</cols>
  <sheetData>
    <row r="1" customFormat="false" ht="24" hidden="false" customHeight="true" outlineLevel="0" collapsed="false">
      <c r="A1" s="1" t="s">
        <v>15</v>
      </c>
      <c r="B1" s="1"/>
    </row>
    <row r="2" customFormat="false" ht="15" hidden="false" customHeight="false" outlineLevel="0" collapsed="false">
      <c r="A2" s="2" t="s">
        <v>1</v>
      </c>
      <c r="B2" s="2"/>
    </row>
    <row r="4" customFormat="false" ht="15" hidden="false" customHeight="false" outlineLevel="0" collapsed="false">
      <c r="A4" s="10" t="s">
        <v>16</v>
      </c>
    </row>
    <row r="5" customFormat="false" ht="15" hidden="false" customHeight="false" outlineLevel="0" collapsed="false">
      <c r="A5" s="3" t="s">
        <v>17</v>
      </c>
      <c r="B5" s="4" t="n">
        <v>100000</v>
      </c>
    </row>
    <row r="6" customFormat="false" ht="15" hidden="false" customHeight="false" outlineLevel="0" collapsed="false">
      <c r="A6" s="3" t="s">
        <v>18</v>
      </c>
      <c r="B6" s="4" t="n">
        <v>120000</v>
      </c>
    </row>
    <row r="7" customFormat="false" ht="15" hidden="false" customHeight="false" outlineLevel="0" collapsed="false">
      <c r="A7" s="3" t="s">
        <v>19</v>
      </c>
      <c r="B7" s="4" t="n">
        <v>80000</v>
      </c>
    </row>
    <row r="8" customFormat="false" ht="15" hidden="false" customHeight="false" outlineLevel="0" collapsed="false">
      <c r="A8" s="3" t="s">
        <v>20</v>
      </c>
      <c r="B8" s="4" t="n">
        <v>400000</v>
      </c>
    </row>
    <row r="9" customFormat="false" ht="15" hidden="false" customHeight="false" outlineLevel="0" collapsed="false">
      <c r="A9" s="6" t="s">
        <v>21</v>
      </c>
      <c r="B9" s="6" t="n">
        <f aca="false">SUM(B5:B8)</f>
        <v>700000</v>
      </c>
    </row>
    <row r="11" customFormat="false" ht="15" hidden="false" customHeight="false" outlineLevel="0" collapsed="false">
      <c r="A11" s="3" t="s">
        <v>22</v>
      </c>
      <c r="B11" s="4" t="n">
        <v>60000</v>
      </c>
    </row>
    <row r="12" customFormat="false" ht="15" hidden="false" customHeight="false" outlineLevel="0" collapsed="false">
      <c r="A12" s="3" t="s">
        <v>23</v>
      </c>
      <c r="B12" s="4" t="n">
        <v>300000</v>
      </c>
    </row>
    <row r="13" customFormat="false" ht="15" hidden="false" customHeight="false" outlineLevel="0" collapsed="false">
      <c r="A13" s="3" t="s">
        <v>24</v>
      </c>
      <c r="B13" s="4" t="n">
        <v>200000</v>
      </c>
    </row>
    <row r="14" customFormat="false" ht="15" hidden="false" customHeight="false" outlineLevel="0" collapsed="false">
      <c r="A14" s="3" t="s">
        <v>25</v>
      </c>
      <c r="B14" s="4" t="n">
        <v>140000</v>
      </c>
    </row>
    <row r="15" customFormat="false" ht="15" hidden="false" customHeight="false" outlineLevel="0" collapsed="false">
      <c r="A15" s="6" t="s">
        <v>26</v>
      </c>
      <c r="B15" s="6" t="n">
        <f aca="false">SUM(B11:B14)</f>
        <v>700000</v>
      </c>
    </row>
    <row r="16" customFormat="false" ht="15" hidden="false" customHeight="false" outlineLevel="0" collapsed="false">
      <c r="A16" s="8" t="s">
        <v>27</v>
      </c>
      <c r="B16" s="11" t="n">
        <f aca="false">B9-B15</f>
        <v>0</v>
      </c>
    </row>
    <row r="18" customFormat="false" ht="15" hidden="false" customHeight="false" outlineLevel="0" collapsed="false">
      <c r="A18" s="10" t="s">
        <v>28</v>
      </c>
    </row>
    <row r="19" customFormat="false" ht="15" hidden="false" customHeight="false" outlineLevel="0" collapsed="false">
      <c r="A19" s="3" t="s">
        <v>29</v>
      </c>
      <c r="B19" s="4" t="n">
        <v>40000</v>
      </c>
    </row>
    <row r="20" customFormat="false" ht="15" hidden="false" customHeight="false" outlineLevel="0" collapsed="false">
      <c r="A20" s="3" t="s">
        <v>30</v>
      </c>
      <c r="B20" s="4" t="n">
        <v>20000</v>
      </c>
    </row>
    <row r="21" customFormat="false" ht="15" hidden="false" customHeight="false" outlineLevel="0" collapsed="false">
      <c r="A21" s="3" t="s">
        <v>31</v>
      </c>
      <c r="B21" s="4" t="n">
        <v>0</v>
      </c>
    </row>
    <row r="23" customFormat="false" ht="15" hidden="false" customHeight="false" outlineLevel="0" collapsed="false">
      <c r="A23" s="10" t="s">
        <v>32</v>
      </c>
    </row>
    <row r="24" customFormat="false" ht="15" hidden="false" customHeight="false" outlineLevel="0" collapsed="false">
      <c r="A24" s="3" t="s">
        <v>17</v>
      </c>
      <c r="B24" s="11" t="n">
        <f aca="false">'Cash Flow'!B17</f>
        <v>125300</v>
      </c>
    </row>
    <row r="25" customFormat="false" ht="15" hidden="false" customHeight="false" outlineLevel="0" collapsed="false">
      <c r="A25" s="3" t="s">
        <v>18</v>
      </c>
      <c r="B25" s="11" t="n">
        <f aca="false">B6</f>
        <v>120000</v>
      </c>
    </row>
    <row r="26" customFormat="false" ht="15" hidden="false" customHeight="false" outlineLevel="0" collapsed="false">
      <c r="A26" s="3" t="s">
        <v>19</v>
      </c>
      <c r="B26" s="11" t="n">
        <f aca="false">B7</f>
        <v>80000</v>
      </c>
    </row>
    <row r="27" customFormat="false" ht="15" hidden="false" customHeight="false" outlineLevel="0" collapsed="false">
      <c r="A27" s="3" t="s">
        <v>20</v>
      </c>
      <c r="B27" s="11" t="n">
        <f aca="false">B8+B19+'Income Statement'!B8</f>
        <v>410000</v>
      </c>
    </row>
    <row r="28" customFormat="false" ht="15" hidden="false" customHeight="false" outlineLevel="0" collapsed="false">
      <c r="A28" s="6" t="s">
        <v>33</v>
      </c>
      <c r="B28" s="6" t="n">
        <f aca="false">SUM(B24:B27)</f>
        <v>735300</v>
      </c>
    </row>
    <row r="29" customFormat="false" ht="15" hidden="false" customHeight="false" outlineLevel="0" collapsed="false">
      <c r="A29" s="3" t="s">
        <v>22</v>
      </c>
      <c r="B29" s="11" t="n">
        <f aca="false">B11</f>
        <v>60000</v>
      </c>
    </row>
    <row r="30" customFormat="false" ht="15" hidden="false" customHeight="false" outlineLevel="0" collapsed="false">
      <c r="A30" s="3" t="s">
        <v>23</v>
      </c>
      <c r="B30" s="11" t="n">
        <f aca="false">B12+B21</f>
        <v>300000</v>
      </c>
    </row>
    <row r="31" customFormat="false" ht="15" hidden="false" customHeight="false" outlineLevel="0" collapsed="false">
      <c r="A31" s="3" t="s">
        <v>24</v>
      </c>
      <c r="B31" s="11" t="n">
        <f aca="false">B13</f>
        <v>200000</v>
      </c>
    </row>
    <row r="32" customFormat="false" ht="15" hidden="false" customHeight="false" outlineLevel="0" collapsed="false">
      <c r="A32" s="3" t="s">
        <v>34</v>
      </c>
      <c r="B32" s="11" t="n">
        <f aca="false">B14+'Income Statement'!B14-B20</f>
        <v>175300</v>
      </c>
    </row>
    <row r="33" customFormat="false" ht="15" hidden="false" customHeight="false" outlineLevel="0" collapsed="false">
      <c r="A33" s="6" t="s">
        <v>35</v>
      </c>
      <c r="B33" s="6" t="n">
        <f aca="false">SUM(B29:B32)</f>
        <v>735300</v>
      </c>
    </row>
    <row r="34" customFormat="false" ht="15" hidden="false" customHeight="false" outlineLevel="0" collapsed="false">
      <c r="A34" s="10" t="s">
        <v>36</v>
      </c>
      <c r="B34" s="6" t="n">
        <f aca="false">B28-B33</f>
        <v>0</v>
      </c>
    </row>
    <row r="36" customFormat="false" ht="15" hidden="false" customHeight="false" outlineLevel="0" collapsed="false">
      <c r="A36" s="9" t="s">
        <v>14</v>
      </c>
      <c r="B36" s="9"/>
    </row>
  </sheetData>
  <mergeCells count="3">
    <mergeCell ref="A1:B1"/>
    <mergeCell ref="A2:B2"/>
    <mergeCell ref="A36:B36"/>
  </mergeCells>
  <conditionalFormatting sqref="B34">
    <cfRule type="expression" priority="2" aboveAverage="0" equalAverage="0" bottom="0" percent="0" rank="0" text="" dxfId="0">
      <formula>ROUND(B34,0)=0</formula>
    </cfRule>
    <cfRule type="expression" priority="3" aboveAverage="0" equalAverage="0" bottom="0" percent="0" rank="0" text="" dxfId="1">
      <formula>ROUND(B34,0)&lt;&gt;0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</cols>
  <sheetData>
    <row r="1" customFormat="false" ht="24" hidden="false" customHeight="true" outlineLevel="0" collapsed="false">
      <c r="A1" s="1" t="s">
        <v>37</v>
      </c>
      <c r="B1" s="1"/>
    </row>
    <row r="2" customFormat="false" ht="15" hidden="false" customHeight="false" outlineLevel="0" collapsed="false">
      <c r="A2" s="2" t="s">
        <v>1</v>
      </c>
      <c r="B2" s="2"/>
    </row>
    <row r="4" customFormat="false" ht="15" hidden="false" customHeight="false" outlineLevel="0" collapsed="false">
      <c r="A4" s="5" t="s">
        <v>38</v>
      </c>
    </row>
    <row r="5" customFormat="false" ht="15" hidden="false" customHeight="false" outlineLevel="0" collapsed="false">
      <c r="A5" s="3" t="s">
        <v>12</v>
      </c>
      <c r="B5" s="11" t="n">
        <f aca="false">'Income Statement'!B14</f>
        <v>55300</v>
      </c>
    </row>
    <row r="6" customFormat="false" ht="15" hidden="false" customHeight="false" outlineLevel="0" collapsed="false">
      <c r="A6" s="3" t="s">
        <v>39</v>
      </c>
      <c r="B6" s="11" t="n">
        <f aca="false">-'Income Statement'!B8</f>
        <v>30000</v>
      </c>
    </row>
    <row r="7" customFormat="false" ht="15" hidden="false" customHeight="false" outlineLevel="0" collapsed="false">
      <c r="A7" s="3" t="s">
        <v>40</v>
      </c>
      <c r="B7" s="4" t="n">
        <v>0</v>
      </c>
    </row>
    <row r="8" customFormat="false" ht="15" hidden="false" customHeight="false" outlineLevel="0" collapsed="false">
      <c r="A8" s="6" t="s">
        <v>41</v>
      </c>
      <c r="B8" s="6" t="n">
        <f aca="false">SUM(B5:B7)</f>
        <v>85300</v>
      </c>
    </row>
    <row r="9" customFormat="false" ht="15" hidden="false" customHeight="false" outlineLevel="0" collapsed="false">
      <c r="A9" s="5" t="s">
        <v>42</v>
      </c>
    </row>
    <row r="10" customFormat="false" ht="15" hidden="false" customHeight="false" outlineLevel="0" collapsed="false">
      <c r="A10" s="3" t="s">
        <v>29</v>
      </c>
      <c r="B10" s="11" t="n">
        <f aca="false">-'Balance Sheet'!B19</f>
        <v>-40000</v>
      </c>
    </row>
    <row r="11" customFormat="false" ht="15" hidden="false" customHeight="false" outlineLevel="0" collapsed="false">
      <c r="A11" s="5" t="s">
        <v>43</v>
      </c>
    </row>
    <row r="12" customFormat="false" ht="15" hidden="false" customHeight="false" outlineLevel="0" collapsed="false">
      <c r="A12" s="3" t="s">
        <v>31</v>
      </c>
      <c r="B12" s="11" t="n">
        <f aca="false">'Balance Sheet'!B21</f>
        <v>0</v>
      </c>
    </row>
    <row r="13" customFormat="false" ht="15" hidden="false" customHeight="false" outlineLevel="0" collapsed="false">
      <c r="A13" s="3" t="s">
        <v>30</v>
      </c>
      <c r="B13" s="11" t="n">
        <f aca="false">-'Balance Sheet'!B20</f>
        <v>-20000</v>
      </c>
    </row>
    <row r="14" customFormat="false" ht="15" hidden="false" customHeight="false" outlineLevel="0" collapsed="false">
      <c r="A14" s="6" t="s">
        <v>44</v>
      </c>
      <c r="B14" s="6" t="n">
        <f aca="false">B12+B13</f>
        <v>-20000</v>
      </c>
    </row>
    <row r="15" customFormat="false" ht="15" hidden="false" customHeight="false" outlineLevel="0" collapsed="false">
      <c r="A15" s="10" t="s">
        <v>45</v>
      </c>
      <c r="B15" s="6" t="n">
        <f aca="false">B8+B10+B14</f>
        <v>25300</v>
      </c>
    </row>
    <row r="16" customFormat="false" ht="15" hidden="false" customHeight="false" outlineLevel="0" collapsed="false">
      <c r="A16" s="3" t="s">
        <v>46</v>
      </c>
      <c r="B16" s="11" t="n">
        <f aca="false">'Balance Sheet'!B5</f>
        <v>100000</v>
      </c>
    </row>
    <row r="17" customFormat="false" ht="15" hidden="false" customHeight="false" outlineLevel="0" collapsed="false">
      <c r="A17" s="6" t="s">
        <v>47</v>
      </c>
      <c r="B17" s="6" t="n">
        <f aca="false">B16+B15</f>
        <v>125300</v>
      </c>
    </row>
    <row r="19" customFormat="false" ht="15" hidden="false" customHeight="false" outlineLevel="0" collapsed="false">
      <c r="A19" s="9" t="s">
        <v>14</v>
      </c>
      <c r="B19" s="9"/>
    </row>
  </sheetData>
  <mergeCells count="3">
    <mergeCell ref="A1:B1"/>
    <mergeCell ref="A2:B2"/>
    <mergeCell ref="A19:B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